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HALIE\Dropbox\Activité\AA Gaspillage Alimentaire\A- Restauration collective\Généraliser les démarches\Défi 2020\"/>
    </mc:Choice>
  </mc:AlternateContent>
  <bookViews>
    <workbookView xWindow="0" yWindow="0" windowWidth="16380" windowHeight="6960" tabRatio="595"/>
  </bookViews>
  <sheets>
    <sheet name="Imprim Cuisine" sheetId="3" r:id="rId1"/>
    <sheet name="Imprim Restaurant" sheetId="4" r:id="rId2"/>
    <sheet name="A remplir après pesées" sheetId="5" r:id="rId3"/>
    <sheet name="Analyses automatique " sheetId="6" r:id="rId4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7" i="6" l="1"/>
  <c r="B6" i="6"/>
  <c r="C14" i="5" l="1"/>
  <c r="D14" i="5"/>
  <c r="E14" i="5"/>
  <c r="F14" i="5"/>
  <c r="G14" i="5"/>
  <c r="H14" i="5"/>
  <c r="I14" i="5"/>
  <c r="J14" i="5"/>
  <c r="K14" i="5"/>
  <c r="L14" i="5"/>
  <c r="M14" i="5"/>
  <c r="N14" i="5"/>
  <c r="O14" i="5"/>
  <c r="B14" i="5"/>
  <c r="B13" i="6"/>
  <c r="B12" i="6"/>
  <c r="B8" i="6"/>
  <c r="B3" i="6"/>
  <c r="B2" i="6"/>
  <c r="Q14" i="5"/>
  <c r="Q12" i="5"/>
  <c r="Q10" i="5"/>
  <c r="Q8" i="5"/>
  <c r="Q6" i="5"/>
  <c r="B14" i="6" l="1"/>
  <c r="C14" i="6" s="1"/>
  <c r="C6" i="6"/>
  <c r="C13" i="6"/>
  <c r="C7" i="6"/>
  <c r="C8" i="6"/>
  <c r="B9" i="6"/>
  <c r="B16" i="6" s="1"/>
  <c r="C12" i="6"/>
  <c r="C9" i="6" l="1"/>
  <c r="C16" i="6" s="1"/>
  <c r="B20" i="6"/>
  <c r="B19" i="6"/>
</calcChain>
</file>

<file path=xl/sharedStrings.xml><?xml version="1.0" encoding="utf-8"?>
<sst xmlns="http://schemas.openxmlformats.org/spreadsheetml/2006/main" count="116" uniqueCount="47">
  <si>
    <t xml:space="preserve">mardi </t>
  </si>
  <si>
    <t>mercredi</t>
  </si>
  <si>
    <t xml:space="preserve">Jeudi  </t>
  </si>
  <si>
    <t>midi</t>
  </si>
  <si>
    <t>soir</t>
  </si>
  <si>
    <t xml:space="preserve">Total gaspillage cuisine kg </t>
  </si>
  <si>
    <t xml:space="preserve">Vendredi </t>
  </si>
  <si>
    <t xml:space="preserve">Samedi </t>
  </si>
  <si>
    <t xml:space="preserve">Dimanche </t>
  </si>
  <si>
    <t>Nombre de repas préparés</t>
  </si>
  <si>
    <t>Aliments dans les assiettes non consommés par les résidents en kg</t>
  </si>
  <si>
    <t>Déchets de préparation du repas (épluchures) en kg</t>
  </si>
  <si>
    <t>Lundi</t>
  </si>
  <si>
    <t xml:space="preserve">PESEES EFFECTUEES en CUISINE </t>
  </si>
  <si>
    <t xml:space="preserve">Sur-plus de cuisine, restes des plats non servis, destinés a être jetés en kg </t>
  </si>
  <si>
    <t xml:space="preserve">A imprimer puis remplir lors des pesées </t>
  </si>
  <si>
    <t>ANALYSE DES PESEES</t>
  </si>
  <si>
    <t xml:space="preserve">Nombre de résidents par jour au Restaurant </t>
  </si>
  <si>
    <t xml:space="preserve">CUISINE </t>
  </si>
  <si>
    <t xml:space="preserve">kg </t>
  </si>
  <si>
    <t xml:space="preserve">g/pers/repas </t>
  </si>
  <si>
    <t xml:space="preserve">RESTAURANT </t>
  </si>
  <si>
    <t xml:space="preserve">Total GA (Guisine + conso) midi + soir </t>
  </si>
  <si>
    <t xml:space="preserve">Nombre de résidents pour la semaine </t>
  </si>
  <si>
    <t xml:space="preserve">TOTAL </t>
  </si>
  <si>
    <t xml:space="preserve">déchets de préparation </t>
  </si>
  <si>
    <t xml:space="preserve">Sur-plus midi </t>
  </si>
  <si>
    <t xml:space="preserve">Sur-plus soir </t>
  </si>
  <si>
    <t>Total GA sur-plus midi + soir</t>
  </si>
  <si>
    <t>retour assiette midi</t>
  </si>
  <si>
    <t xml:space="preserve">retour assiette soir </t>
  </si>
  <si>
    <t>Total retour assiettes</t>
  </si>
  <si>
    <t xml:space="preserve">Analyses : </t>
  </si>
  <si>
    <t xml:space="preserve">Pistes à discuter </t>
  </si>
  <si>
    <t xml:space="preserve">Estimation production Déchets organiques annuelle </t>
  </si>
  <si>
    <t xml:space="preserve">Estimation production de gaspillage alimentaire annuelle </t>
  </si>
  <si>
    <t xml:space="preserve">Synthèse de tous les déchets alimentaires pesés  </t>
  </si>
  <si>
    <t xml:space="preserve">CELLULES A REMPLIR   </t>
  </si>
  <si>
    <t xml:space="preserve">Nom établissement : </t>
  </si>
  <si>
    <t>Préciser qui est en charge de la pesée :</t>
  </si>
  <si>
    <t xml:space="preserve">Nourritures préparées non servis, jetées en kg </t>
  </si>
  <si>
    <t xml:space="preserve">Aliments dans les assiettes non consommés par les résidents en kg </t>
  </si>
  <si>
    <t xml:space="preserve">Nourritures non consommées par les convives en kg </t>
  </si>
  <si>
    <t xml:space="preserve">Restes des assiettes en kg </t>
  </si>
  <si>
    <t xml:space="preserve">Restaurant : 
Semaine : </t>
  </si>
  <si>
    <t>Moyenne nationale Ehpad / resto adultes</t>
  </si>
  <si>
    <t>170 /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</si>
</sst>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C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/>
      </left>
      <right/>
      <top style="thin">
        <color theme="9"/>
      </top>
      <bottom style="thin">
        <color indexed="64"/>
      </bottom>
      <diagonal/>
    </border>
    <border>
      <left/>
      <right/>
      <top style="thin">
        <color theme="9"/>
      </top>
      <bottom style="thin">
        <color indexed="64"/>
      </bottom>
      <diagonal/>
    </border>
    <border>
      <left/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9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6" fillId="2" borderId="1" xfId="0" applyFont="1" applyFill="1" applyBorder="1"/>
    <xf numFmtId="0" fontId="4" fillId="4" borderId="1" xfId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3" fillId="2" borderId="1" xfId="1" applyFont="1" applyFill="1" applyBorder="1" applyAlignment="1">
      <alignment horizontal="left" vertical="center" wrapText="1"/>
    </xf>
    <xf numFmtId="0" fontId="17" fillId="0" borderId="0" xfId="0" applyFont="1"/>
    <xf numFmtId="0" fontId="3" fillId="2" borderId="1" xfId="1" applyFont="1" applyFill="1" applyBorder="1" applyAlignment="1">
      <alignment horizontal="center" vertical="center" textRotation="90" wrapText="1"/>
    </xf>
    <xf numFmtId="0" fontId="18" fillId="6" borderId="6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5" fillId="3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0" fillId="6" borderId="6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1" fontId="0" fillId="5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vertical="center"/>
    </xf>
    <xf numFmtId="0" fontId="14" fillId="10" borderId="1" xfId="0" applyFont="1" applyFill="1" applyBorder="1"/>
    <xf numFmtId="0" fontId="14" fillId="10" borderId="1" xfId="0" applyFont="1" applyFill="1" applyBorder="1" applyAlignment="1">
      <alignment horizontal="center"/>
    </xf>
    <xf numFmtId="1" fontId="21" fillId="10" borderId="1" xfId="0" applyNumberFormat="1" applyFont="1" applyFill="1" applyBorder="1" applyAlignment="1">
      <alignment horizontal="center" vertical="center"/>
    </xf>
    <xf numFmtId="1" fontId="7" fillId="9" borderId="5" xfId="0" applyNumberFormat="1" applyFont="1" applyFill="1" applyBorder="1" applyAlignment="1">
      <alignment horizontal="center"/>
    </xf>
    <xf numFmtId="1" fontId="11" fillId="9" borderId="5" xfId="0" applyNumberFormat="1" applyFon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1" fontId="23" fillId="9" borderId="1" xfId="0" applyNumberFormat="1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49" fontId="3" fillId="7" borderId="4" xfId="1" applyNumberFormat="1" applyFont="1" applyFill="1" applyBorder="1" applyAlignment="1">
      <alignment horizontal="center" vertical="top" wrapText="1"/>
    </xf>
    <xf numFmtId="49" fontId="3" fillId="7" borderId="3" xfId="1" applyNumberFormat="1" applyFont="1" applyFill="1" applyBorder="1" applyAlignment="1">
      <alignment horizontal="center" vertical="top" wrapText="1"/>
    </xf>
    <xf numFmtId="0" fontId="2" fillId="7" borderId="4" xfId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top" wrapText="1"/>
    </xf>
    <xf numFmtId="0" fontId="2" fillId="7" borderId="1" xfId="1" applyFont="1" applyFill="1" applyBorder="1" applyAlignment="1">
      <alignment horizontal="center" vertical="center" wrapText="1"/>
    </xf>
    <xf numFmtId="49" fontId="2" fillId="7" borderId="4" xfId="1" applyNumberFormat="1" applyFont="1" applyFill="1" applyBorder="1" applyAlignment="1">
      <alignment horizontal="center" vertical="top" wrapText="1"/>
    </xf>
    <xf numFmtId="49" fontId="2" fillId="7" borderId="3" xfId="1" applyNumberFormat="1" applyFont="1" applyFill="1" applyBorder="1" applyAlignment="1">
      <alignment horizontal="center" vertical="top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0</xdr:row>
      <xdr:rowOff>95250</xdr:rowOff>
    </xdr:from>
    <xdr:to>
      <xdr:col>14</xdr:col>
      <xdr:colOff>347908</xdr:colOff>
      <xdr:row>2</xdr:row>
      <xdr:rowOff>78736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95250"/>
          <a:ext cx="776533" cy="564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254000</xdr:colOff>
      <xdr:row>0</xdr:row>
      <xdr:rowOff>0</xdr:rowOff>
    </xdr:from>
    <xdr:to>
      <xdr:col>14</xdr:col>
      <xdr:colOff>321449</xdr:colOff>
      <xdr:row>3</xdr:row>
      <xdr:rowOff>56511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583" y="0"/>
          <a:ext cx="776533" cy="5645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321468</xdr:colOff>
      <xdr:row>0</xdr:row>
      <xdr:rowOff>119062</xdr:rowOff>
    </xdr:from>
    <xdr:to>
      <xdr:col>14</xdr:col>
      <xdr:colOff>383626</xdr:colOff>
      <xdr:row>1</xdr:row>
      <xdr:rowOff>481167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8968" y="119062"/>
          <a:ext cx="776533" cy="5645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114301</xdr:colOff>
      <xdr:row>0</xdr:row>
      <xdr:rowOff>142875</xdr:rowOff>
    </xdr:from>
    <xdr:to>
      <xdr:col>2</xdr:col>
      <xdr:colOff>800101</xdr:colOff>
      <xdr:row>3</xdr:row>
      <xdr:rowOff>50876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6" y="142875"/>
          <a:ext cx="685800" cy="498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workbookViewId="0">
      <selection activeCell="B3" sqref="B3"/>
    </sheetView>
  </sheetViews>
  <sheetFormatPr baseColWidth="10" defaultRowHeight="12.75" x14ac:dyDescent="0.2"/>
  <cols>
    <col min="1" max="1" width="28.42578125" customWidth="1"/>
    <col min="2" max="15" width="8.7109375" customWidth="1"/>
  </cols>
  <sheetData>
    <row r="1" spans="1:15" x14ac:dyDescent="0.2">
      <c r="A1" s="5" t="s">
        <v>15</v>
      </c>
    </row>
    <row r="2" spans="1:15" ht="33" customHeight="1" x14ac:dyDescent="0.2">
      <c r="A2" s="5"/>
    </row>
    <row r="3" spans="1:15" ht="15.75" x14ac:dyDescent="0.2">
      <c r="A3" s="14" t="s">
        <v>37</v>
      </c>
    </row>
    <row r="4" spans="1:15" ht="30" customHeight="1" x14ac:dyDescent="0.2">
      <c r="B4" s="46" t="s">
        <v>13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ht="15" customHeight="1" x14ac:dyDescent="0.2">
      <c r="A5" s="14" t="s">
        <v>38</v>
      </c>
      <c r="B5" s="54" t="s">
        <v>12</v>
      </c>
      <c r="C5" s="55"/>
      <c r="D5" s="52" t="s">
        <v>0</v>
      </c>
      <c r="E5" s="53"/>
      <c r="F5" s="52" t="s">
        <v>1</v>
      </c>
      <c r="G5" s="53"/>
      <c r="H5" s="52" t="s">
        <v>2</v>
      </c>
      <c r="I5" s="53"/>
      <c r="J5" s="52" t="s">
        <v>6</v>
      </c>
      <c r="K5" s="53"/>
      <c r="L5" s="52" t="s">
        <v>7</v>
      </c>
      <c r="M5" s="53"/>
      <c r="N5" s="52" t="s">
        <v>8</v>
      </c>
      <c r="O5" s="53"/>
    </row>
    <row r="6" spans="1:15" ht="28.5" customHeight="1" x14ac:dyDescent="0.2">
      <c r="A6" s="14"/>
      <c r="B6" s="13" t="s">
        <v>3</v>
      </c>
      <c r="C6" s="13" t="s">
        <v>4</v>
      </c>
      <c r="D6" s="13" t="s">
        <v>3</v>
      </c>
      <c r="E6" s="13" t="s">
        <v>4</v>
      </c>
      <c r="F6" s="13" t="s">
        <v>3</v>
      </c>
      <c r="G6" s="13" t="s">
        <v>4</v>
      </c>
      <c r="H6" s="13" t="s">
        <v>3</v>
      </c>
      <c r="I6" s="13" t="s">
        <v>4</v>
      </c>
      <c r="J6" s="13" t="s">
        <v>3</v>
      </c>
      <c r="K6" s="13" t="s">
        <v>4</v>
      </c>
      <c r="L6" s="13" t="s">
        <v>3</v>
      </c>
      <c r="M6" s="13" t="s">
        <v>4</v>
      </c>
      <c r="N6" s="13" t="s">
        <v>3</v>
      </c>
      <c r="O6" s="13" t="s">
        <v>4</v>
      </c>
    </row>
    <row r="7" spans="1:15" ht="44.25" customHeight="1" x14ac:dyDescent="0.2">
      <c r="A7" s="17" t="s">
        <v>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28.5" customHeight="1" x14ac:dyDescent="0.2">
      <c r="A8" s="49" t="s">
        <v>11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</row>
    <row r="9" spans="1:15" ht="49.5" customHeight="1" x14ac:dyDescent="0.2">
      <c r="A9" s="17" t="s">
        <v>11</v>
      </c>
      <c r="B9" s="2"/>
      <c r="C9" s="2"/>
      <c r="D9" s="2"/>
      <c r="E9" s="2"/>
      <c r="F9" s="2"/>
      <c r="G9" s="2"/>
      <c r="H9" s="2"/>
      <c r="I9" s="3"/>
      <c r="J9" s="3"/>
      <c r="K9" s="3"/>
      <c r="L9" s="3"/>
      <c r="M9" s="3"/>
      <c r="N9" s="3"/>
      <c r="O9" s="3"/>
    </row>
    <row r="10" spans="1:15" ht="30" customHeight="1" x14ac:dyDescent="0.2">
      <c r="A10" s="49" t="s">
        <v>14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</row>
    <row r="11" spans="1:15" ht="56.25" customHeight="1" x14ac:dyDescent="0.2">
      <c r="A11" s="17" t="s">
        <v>40</v>
      </c>
      <c r="B11" s="2"/>
      <c r="C11" s="2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</row>
    <row r="12" spans="1:15" ht="25.5" customHeight="1" x14ac:dyDescent="0.2"/>
    <row r="13" spans="1:15" ht="64.5" customHeight="1" x14ac:dyDescent="0.2">
      <c r="A13" s="19" t="s">
        <v>39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</sheetData>
  <mergeCells count="10">
    <mergeCell ref="B4:O4"/>
    <mergeCell ref="A8:O8"/>
    <mergeCell ref="A10:O10"/>
    <mergeCell ref="D5:E5"/>
    <mergeCell ref="F5:G5"/>
    <mergeCell ref="H5:I5"/>
    <mergeCell ref="J5:K5"/>
    <mergeCell ref="L5:M5"/>
    <mergeCell ref="N5:O5"/>
    <mergeCell ref="B5:C5"/>
  </mergeCells>
  <pageMargins left="0.25" right="0.25" top="0.75" bottom="0.75" header="0.3" footer="0.3"/>
  <pageSetup paperSize="9" scale="96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zoomScale="90" zoomScaleNormal="90" workbookViewId="0">
      <selection activeCell="M3" sqref="M3"/>
    </sheetView>
  </sheetViews>
  <sheetFormatPr baseColWidth="10" defaultRowHeight="12.75" x14ac:dyDescent="0.2"/>
  <cols>
    <col min="1" max="1" width="34.42578125" customWidth="1"/>
    <col min="2" max="15" width="10.5703125" customWidth="1"/>
  </cols>
  <sheetData>
    <row r="1" spans="1:15" ht="15" x14ac:dyDescent="0.2">
      <c r="A1" s="18" t="s">
        <v>15</v>
      </c>
    </row>
    <row r="4" spans="1:15" ht="15.75" x14ac:dyDescent="0.2">
      <c r="A4" s="14" t="s">
        <v>37</v>
      </c>
    </row>
    <row r="5" spans="1:15" ht="23.25" x14ac:dyDescent="0.2">
      <c r="B5" s="46" t="s">
        <v>13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1:15" ht="15.75" x14ac:dyDescent="0.2">
      <c r="A6" s="14" t="s">
        <v>38</v>
      </c>
      <c r="B6" s="54" t="s">
        <v>12</v>
      </c>
      <c r="C6" s="55"/>
      <c r="D6" s="52" t="s">
        <v>0</v>
      </c>
      <c r="E6" s="53"/>
      <c r="F6" s="52" t="s">
        <v>1</v>
      </c>
      <c r="G6" s="53"/>
      <c r="H6" s="52" t="s">
        <v>2</v>
      </c>
      <c r="I6" s="53"/>
      <c r="J6" s="52" t="s">
        <v>6</v>
      </c>
      <c r="K6" s="53"/>
      <c r="L6" s="52" t="s">
        <v>7</v>
      </c>
      <c r="M6" s="53"/>
      <c r="N6" s="52" t="s">
        <v>8</v>
      </c>
      <c r="O6" s="53"/>
    </row>
    <row r="7" spans="1:15" ht="15.75" x14ac:dyDescent="0.2">
      <c r="A7" s="14"/>
      <c r="B7" s="13" t="s">
        <v>3</v>
      </c>
      <c r="C7" s="13" t="s">
        <v>4</v>
      </c>
      <c r="D7" s="13" t="s">
        <v>3</v>
      </c>
      <c r="E7" s="13" t="s">
        <v>4</v>
      </c>
      <c r="F7" s="13" t="s">
        <v>3</v>
      </c>
      <c r="G7" s="13" t="s">
        <v>4</v>
      </c>
      <c r="H7" s="13" t="s">
        <v>3</v>
      </c>
      <c r="I7" s="13" t="s">
        <v>4</v>
      </c>
      <c r="J7" s="13" t="s">
        <v>3</v>
      </c>
      <c r="K7" s="13" t="s">
        <v>4</v>
      </c>
      <c r="L7" s="13" t="s">
        <v>3</v>
      </c>
      <c r="M7" s="13" t="s">
        <v>4</v>
      </c>
      <c r="N7" s="13" t="s">
        <v>3</v>
      </c>
      <c r="O7" s="13" t="s">
        <v>4</v>
      </c>
    </row>
    <row r="8" spans="1:15" ht="27.75" customHeight="1" x14ac:dyDescent="0.2">
      <c r="A8" s="17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23.25" x14ac:dyDescent="0.2">
      <c r="A9" s="49" t="s">
        <v>41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</row>
    <row r="10" spans="1:15" ht="67.5" customHeight="1" x14ac:dyDescent="0.2">
      <c r="A10" s="17" t="s">
        <v>42</v>
      </c>
      <c r="B10" s="2"/>
      <c r="C10" s="2"/>
      <c r="D10" s="2"/>
      <c r="E10" s="2"/>
      <c r="F10" s="2"/>
      <c r="G10" s="2"/>
      <c r="H10" s="2"/>
      <c r="I10" s="3"/>
      <c r="J10" s="3"/>
      <c r="K10" s="3"/>
      <c r="L10" s="3"/>
      <c r="M10" s="3"/>
      <c r="N10" s="3"/>
      <c r="O10" s="3"/>
    </row>
    <row r="11" spans="1:15" ht="27.75" customHeight="1" x14ac:dyDescent="0.2"/>
    <row r="12" spans="1:15" ht="81" customHeight="1" x14ac:dyDescent="0.2">
      <c r="A12" s="19" t="s">
        <v>39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</sheetData>
  <mergeCells count="9">
    <mergeCell ref="A9:O9"/>
    <mergeCell ref="B5:O5"/>
    <mergeCell ref="B6:C6"/>
    <mergeCell ref="D6:E6"/>
    <mergeCell ref="F6:G6"/>
    <mergeCell ref="H6:I6"/>
    <mergeCell ref="J6:K6"/>
    <mergeCell ref="L6:M6"/>
    <mergeCell ref="N6:O6"/>
  </mergeCells>
  <pageMargins left="0.25" right="0.25" top="0.75" bottom="0.75" header="0.3" footer="0.3"/>
  <pageSetup paperSize="9" scale="7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0" zoomScaleNormal="80" workbookViewId="0">
      <selection activeCell="B3" sqref="B3:O3"/>
    </sheetView>
  </sheetViews>
  <sheetFormatPr baseColWidth="10" defaultRowHeight="12.75" x14ac:dyDescent="0.2"/>
  <cols>
    <col min="1" max="1" width="28.5703125" customWidth="1"/>
    <col min="2" max="15" width="10.7109375" customWidth="1"/>
    <col min="16" max="16" width="5.140625" customWidth="1"/>
  </cols>
  <sheetData>
    <row r="1" spans="1:19" ht="15.75" x14ac:dyDescent="0.2">
      <c r="A1" s="14" t="s">
        <v>37</v>
      </c>
    </row>
    <row r="2" spans="1:19" ht="45.75" customHeight="1" x14ac:dyDescent="0.2"/>
    <row r="3" spans="1:19" ht="30" customHeight="1" x14ac:dyDescent="0.2">
      <c r="B3" s="56" t="s">
        <v>36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9" ht="15" customHeight="1" x14ac:dyDescent="0.25">
      <c r="A4" s="59" t="s">
        <v>44</v>
      </c>
      <c r="B4" s="60" t="s">
        <v>12</v>
      </c>
      <c r="C4" s="60"/>
      <c r="D4" s="61" t="s">
        <v>0</v>
      </c>
      <c r="E4" s="62"/>
      <c r="F4" s="61" t="s">
        <v>1</v>
      </c>
      <c r="G4" s="62"/>
      <c r="H4" s="61" t="s">
        <v>2</v>
      </c>
      <c r="I4" s="62"/>
      <c r="J4" s="61" t="s">
        <v>6</v>
      </c>
      <c r="K4" s="62"/>
      <c r="L4" s="61" t="s">
        <v>7</v>
      </c>
      <c r="M4" s="62"/>
      <c r="N4" s="61" t="s">
        <v>8</v>
      </c>
      <c r="O4" s="62"/>
      <c r="Q4" s="28" t="s">
        <v>24</v>
      </c>
    </row>
    <row r="5" spans="1:19" ht="28.5" customHeight="1" x14ac:dyDescent="0.2">
      <c r="A5" s="59"/>
      <c r="B5" s="13" t="s">
        <v>3</v>
      </c>
      <c r="C5" s="13" t="s">
        <v>4</v>
      </c>
      <c r="D5" s="13" t="s">
        <v>3</v>
      </c>
      <c r="E5" s="13" t="s">
        <v>4</v>
      </c>
      <c r="F5" s="13" t="s">
        <v>3</v>
      </c>
      <c r="G5" s="13" t="s">
        <v>4</v>
      </c>
      <c r="H5" s="13" t="s">
        <v>3</v>
      </c>
      <c r="I5" s="13" t="s">
        <v>4</v>
      </c>
      <c r="J5" s="13" t="s">
        <v>3</v>
      </c>
      <c r="K5" s="13" t="s">
        <v>4</v>
      </c>
      <c r="L5" s="13" t="s">
        <v>3</v>
      </c>
      <c r="M5" s="13" t="s">
        <v>4</v>
      </c>
      <c r="N5" s="13" t="s">
        <v>3</v>
      </c>
      <c r="O5" s="13" t="s">
        <v>4</v>
      </c>
      <c r="Q5" s="9"/>
    </row>
    <row r="6" spans="1:19" ht="29.25" customHeight="1" x14ac:dyDescent="0.2">
      <c r="A6" s="21" t="s">
        <v>9</v>
      </c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  <c r="N6" s="2"/>
      <c r="O6" s="2"/>
      <c r="Q6" s="10">
        <f>SUM(B6:O6)</f>
        <v>0</v>
      </c>
    </row>
    <row r="7" spans="1:19" ht="34.5" customHeight="1" x14ac:dyDescent="0.2">
      <c r="A7" s="56" t="s">
        <v>11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20"/>
      <c r="Q7" s="9"/>
    </row>
    <row r="8" spans="1:19" ht="48.75" customHeight="1" x14ac:dyDescent="0.2">
      <c r="A8" s="17" t="s">
        <v>11</v>
      </c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3"/>
      <c r="Q8" s="10">
        <f>SUM(B8:O8)</f>
        <v>0</v>
      </c>
    </row>
    <row r="9" spans="1:19" ht="35.25" customHeight="1" x14ac:dyDescent="0.2">
      <c r="A9" s="56" t="s">
        <v>14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O9" s="20"/>
      <c r="Q9" s="9"/>
    </row>
    <row r="10" spans="1:19" ht="47.25" customHeight="1" x14ac:dyDescent="0.2">
      <c r="A10" s="17" t="s">
        <v>40</v>
      </c>
      <c r="B10" s="2"/>
      <c r="C10" s="2"/>
      <c r="D10" s="2"/>
      <c r="E10" s="2"/>
      <c r="F10" s="2"/>
      <c r="G10" s="2"/>
      <c r="H10" s="2"/>
      <c r="I10" s="3"/>
      <c r="J10" s="3"/>
      <c r="K10" s="3"/>
      <c r="L10" s="3"/>
      <c r="M10" s="3"/>
      <c r="N10" s="3"/>
      <c r="O10" s="3"/>
      <c r="Q10" s="10">
        <f>SUM(B10:O10)</f>
        <v>0</v>
      </c>
    </row>
    <row r="11" spans="1:19" ht="48.75" customHeight="1" x14ac:dyDescent="0.2">
      <c r="A11" s="56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  <c r="O11" s="20"/>
      <c r="Q11" s="9"/>
    </row>
    <row r="12" spans="1:19" s="1" customFormat="1" ht="29.25" customHeight="1" x14ac:dyDescent="0.2">
      <c r="A12" s="17" t="s">
        <v>43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  <c r="P12" s="4"/>
      <c r="Q12" s="22">
        <f>SUM(B12:O12)</f>
        <v>0</v>
      </c>
      <c r="R12" s="4"/>
      <c r="S12" s="4"/>
    </row>
    <row r="13" spans="1:19" s="4" customFormat="1" ht="24.75" customHeight="1" x14ac:dyDescent="0.2">
      <c r="Q13" s="22"/>
    </row>
    <row r="14" spans="1:19" ht="29.25" customHeight="1" x14ac:dyDescent="0.2">
      <c r="A14" s="27" t="s">
        <v>5</v>
      </c>
      <c r="B14" s="26">
        <f>B10+B12</f>
        <v>0</v>
      </c>
      <c r="C14" s="26">
        <f t="shared" ref="C14:O14" si="0">C10+C12</f>
        <v>0</v>
      </c>
      <c r="D14" s="26">
        <f t="shared" si="0"/>
        <v>0</v>
      </c>
      <c r="E14" s="26">
        <f t="shared" si="0"/>
        <v>0</v>
      </c>
      <c r="F14" s="26">
        <f t="shared" si="0"/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3"/>
      <c r="Q14" s="22">
        <f>SUM(B14:O14)</f>
        <v>0</v>
      </c>
    </row>
  </sheetData>
  <mergeCells count="12">
    <mergeCell ref="A7:N7"/>
    <mergeCell ref="A9:N9"/>
    <mergeCell ref="A11:N11"/>
    <mergeCell ref="B3:O3"/>
    <mergeCell ref="A4:A5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H21" sqref="H21"/>
    </sheetView>
  </sheetViews>
  <sheetFormatPr baseColWidth="10" defaultRowHeight="12.75" x14ac:dyDescent="0.2"/>
  <cols>
    <col min="1" max="1" width="48.7109375" customWidth="1"/>
    <col min="3" max="3" width="12.85546875" customWidth="1"/>
    <col min="4" max="4" width="6.7109375" customWidth="1"/>
  </cols>
  <sheetData>
    <row r="1" spans="1:3" ht="21" x14ac:dyDescent="0.2">
      <c r="A1" s="63" t="s">
        <v>16</v>
      </c>
      <c r="B1" s="64"/>
    </row>
    <row r="2" spans="1:3" x14ac:dyDescent="0.2">
      <c r="A2" s="6" t="s">
        <v>17</v>
      </c>
      <c r="B2" s="8">
        <f>'A remplir après pesées'!B6</f>
        <v>0</v>
      </c>
    </row>
    <row r="3" spans="1:3" x14ac:dyDescent="0.2">
      <c r="A3" s="6" t="s">
        <v>23</v>
      </c>
      <c r="B3" s="8">
        <f>'A remplir après pesées'!Q6</f>
        <v>0</v>
      </c>
    </row>
    <row r="5" spans="1:3" ht="15" x14ac:dyDescent="0.25">
      <c r="A5" s="11" t="s">
        <v>18</v>
      </c>
      <c r="B5" s="7" t="s">
        <v>19</v>
      </c>
      <c r="C5" s="11" t="s">
        <v>20</v>
      </c>
    </row>
    <row r="6" spans="1:3" ht="15" x14ac:dyDescent="0.2">
      <c r="A6" s="32" t="s">
        <v>25</v>
      </c>
      <c r="B6" s="12">
        <f>'A remplir après pesées'!Q8</f>
        <v>0</v>
      </c>
      <c r="C6" s="12" t="e">
        <f>B6/B$3*1000</f>
        <v>#DIV/0!</v>
      </c>
    </row>
    <row r="7" spans="1:3" ht="15" x14ac:dyDescent="0.2">
      <c r="A7" s="33" t="s">
        <v>26</v>
      </c>
      <c r="B7" s="34">
        <f>'A remplir après pesées'!B10+'A remplir après pesées'!D10+'A remplir après pesées'!F10+'A remplir après pesées'!H10+'A remplir après pesées'!J10+'A remplir après pesées'!L10+'A remplir après pesées'!N10</f>
        <v>0</v>
      </c>
      <c r="C7" s="12" t="e">
        <f>B7/B$3*1000</f>
        <v>#DIV/0!</v>
      </c>
    </row>
    <row r="8" spans="1:3" ht="15" x14ac:dyDescent="0.2">
      <c r="A8" s="33" t="s">
        <v>27</v>
      </c>
      <c r="B8" s="34">
        <f>'A remplir après pesées'!C10+'A remplir après pesées'!E10+'A remplir après pesées'!G10+'A remplir après pesées'!I10+'A remplir après pesées'!K10+'A remplir après pesées'!M10+'A remplir après pesées'!O10</f>
        <v>0</v>
      </c>
      <c r="C8" s="12" t="e">
        <f t="shared" ref="C8:C9" si="0">B8/B$3*1000</f>
        <v>#DIV/0!</v>
      </c>
    </row>
    <row r="9" spans="1:3" ht="15" x14ac:dyDescent="0.2">
      <c r="A9" s="33" t="s">
        <v>28</v>
      </c>
      <c r="B9" s="35">
        <f>B7+B8</f>
        <v>0</v>
      </c>
      <c r="C9" s="12" t="e">
        <f t="shared" si="0"/>
        <v>#DIV/0!</v>
      </c>
    </row>
    <row r="11" spans="1:3" ht="15" x14ac:dyDescent="0.25">
      <c r="A11" s="36" t="s">
        <v>21</v>
      </c>
      <c r="B11" s="31" t="s">
        <v>19</v>
      </c>
      <c r="C11" s="37" t="s">
        <v>20</v>
      </c>
    </row>
    <row r="12" spans="1:3" ht="15" x14ac:dyDescent="0.25">
      <c r="A12" s="38" t="s">
        <v>29</v>
      </c>
      <c r="B12" s="39">
        <f>'A remplir après pesées'!B12+'A remplir après pesées'!D12+'A remplir après pesées'!F12+'A remplir après pesées'!H12+'A remplir après pesées'!J12+'A remplir après pesées'!L12+'A remplir après pesées'!N12</f>
        <v>0</v>
      </c>
      <c r="C12" s="40" t="e">
        <f t="shared" ref="C12:C14" si="1">B12/B$3*1000</f>
        <v>#DIV/0!</v>
      </c>
    </row>
    <row r="13" spans="1:3" ht="15" x14ac:dyDescent="0.25">
      <c r="A13" s="38" t="s">
        <v>30</v>
      </c>
      <c r="B13" s="39">
        <f>'A remplir après pesées'!C12+'A remplir après pesées'!E12+'A remplir après pesées'!G12+'A remplir après pesées'!I12+'A remplir après pesées'!K12+'A remplir après pesées'!M12+'A remplir après pesées'!O12</f>
        <v>0</v>
      </c>
      <c r="C13" s="40" t="e">
        <f t="shared" si="1"/>
        <v>#DIV/0!</v>
      </c>
    </row>
    <row r="14" spans="1:3" ht="15" x14ac:dyDescent="0.25">
      <c r="A14" s="38" t="s">
        <v>31</v>
      </c>
      <c r="B14" s="36">
        <f>B12+B13</f>
        <v>0</v>
      </c>
      <c r="C14" s="40" t="e">
        <f t="shared" si="1"/>
        <v>#DIV/0!</v>
      </c>
    </row>
    <row r="16" spans="1:3" ht="15" x14ac:dyDescent="0.25">
      <c r="A16" s="30" t="s">
        <v>22</v>
      </c>
      <c r="B16" s="41">
        <f>B9+B14</f>
        <v>0</v>
      </c>
      <c r="C16" s="42" t="e">
        <f>C9+C14</f>
        <v>#DIV/0!</v>
      </c>
    </row>
    <row r="17" spans="1:3" ht="15" x14ac:dyDescent="0.25">
      <c r="A17" s="44" t="s">
        <v>45</v>
      </c>
      <c r="B17" s="43"/>
      <c r="C17" s="45" t="s">
        <v>46</v>
      </c>
    </row>
    <row r="19" spans="1:3" x14ac:dyDescent="0.2">
      <c r="A19" t="s">
        <v>34</v>
      </c>
      <c r="B19">
        <f>(B16+B6)*52</f>
        <v>0</v>
      </c>
    </row>
    <row r="20" spans="1:3" x14ac:dyDescent="0.2">
      <c r="A20" t="s">
        <v>35</v>
      </c>
      <c r="B20">
        <f>(B16)*52</f>
        <v>0</v>
      </c>
    </row>
    <row r="23" spans="1:3" ht="18.75" x14ac:dyDescent="0.2">
      <c r="A23" s="65" t="s">
        <v>32</v>
      </c>
      <c r="B23" s="66"/>
      <c r="C23" s="29"/>
    </row>
    <row r="24" spans="1:3" x14ac:dyDescent="0.2">
      <c r="A24" s="67"/>
      <c r="B24" s="67"/>
      <c r="C24" s="67"/>
    </row>
    <row r="25" spans="1:3" x14ac:dyDescent="0.2">
      <c r="A25" s="67"/>
      <c r="B25" s="67"/>
      <c r="C25" s="67"/>
    </row>
    <row r="26" spans="1:3" x14ac:dyDescent="0.2">
      <c r="A26" s="67"/>
      <c r="B26" s="67"/>
      <c r="C26" s="67"/>
    </row>
    <row r="27" spans="1:3" x14ac:dyDescent="0.2">
      <c r="A27" s="67"/>
      <c r="B27" s="67"/>
      <c r="C27" s="67"/>
    </row>
    <row r="28" spans="1:3" x14ac:dyDescent="0.2">
      <c r="A28" s="67"/>
      <c r="B28" s="67"/>
      <c r="C28" s="67"/>
    </row>
    <row r="32" spans="1:3" ht="18.75" x14ac:dyDescent="0.2">
      <c r="A32" s="65" t="s">
        <v>33</v>
      </c>
      <c r="B32" s="66"/>
      <c r="C32" s="29"/>
    </row>
    <row r="33" spans="1:3" x14ac:dyDescent="0.2">
      <c r="A33" s="67"/>
      <c r="B33" s="67"/>
      <c r="C33" s="67"/>
    </row>
    <row r="34" spans="1:3" x14ac:dyDescent="0.2">
      <c r="A34" s="67"/>
      <c r="B34" s="67"/>
      <c r="C34" s="67"/>
    </row>
    <row r="35" spans="1:3" x14ac:dyDescent="0.2">
      <c r="A35" s="67"/>
      <c r="B35" s="67"/>
      <c r="C35" s="67"/>
    </row>
    <row r="36" spans="1:3" x14ac:dyDescent="0.2">
      <c r="A36" s="67"/>
      <c r="B36" s="67"/>
      <c r="C36" s="67"/>
    </row>
    <row r="37" spans="1:3" x14ac:dyDescent="0.2">
      <c r="A37" s="67"/>
      <c r="B37" s="67"/>
      <c r="C37" s="67"/>
    </row>
  </sheetData>
  <mergeCells count="13">
    <mergeCell ref="A35:C35"/>
    <mergeCell ref="A36:C36"/>
    <mergeCell ref="A37:C37"/>
    <mergeCell ref="A24:C24"/>
    <mergeCell ref="A25:C25"/>
    <mergeCell ref="A26:C26"/>
    <mergeCell ref="A27:C27"/>
    <mergeCell ref="A28:C28"/>
    <mergeCell ref="A1:B1"/>
    <mergeCell ref="A23:B23"/>
    <mergeCell ref="A32:B32"/>
    <mergeCell ref="A33:C33"/>
    <mergeCell ref="A34:C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Imprim Cuisine</vt:lpstr>
      <vt:lpstr>Imprim Restaurant</vt:lpstr>
      <vt:lpstr>A remplir après pesées</vt:lpstr>
      <vt:lpstr>Analyses automatique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Villermet</dc:creator>
  <dc:description/>
  <cp:lastModifiedBy>Utilisateur Windows</cp:lastModifiedBy>
  <cp:revision>3</cp:revision>
  <cp:lastPrinted>2020-08-24T10:27:18Z</cp:lastPrinted>
  <dcterms:created xsi:type="dcterms:W3CDTF">2016-02-22T17:44:53Z</dcterms:created>
  <dcterms:modified xsi:type="dcterms:W3CDTF">2020-08-24T10:27:27Z</dcterms:modified>
  <dc:language>fr-FR</dc:language>
</cp:coreProperties>
</file>